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enzorvzduchu" sheetId="1" r:id="rId4"/>
    <sheet state="visible" name="CHMI" sheetId="2" r:id="rId5"/>
  </sheets>
  <definedNames/>
  <calcPr/>
</workbook>
</file>

<file path=xl/sharedStrings.xml><?xml version="1.0" encoding="utf-8"?>
<sst xmlns="http://schemas.openxmlformats.org/spreadsheetml/2006/main" count="138" uniqueCount="100">
  <si>
    <t xml:space="preserve">SAMPLING PROTOCOL </t>
  </si>
  <si>
    <t>Please fill in the requested information and send this Excel file back to:</t>
  </si>
  <si>
    <t>passam@passam.ch</t>
  </si>
  <si>
    <t>General Customer Information:</t>
  </si>
  <si>
    <t xml:space="preserve">Organisation / Company: </t>
  </si>
  <si>
    <t>Deutsche Umwelthilfe e.V.</t>
  </si>
  <si>
    <t xml:space="preserve">Customer ID: </t>
  </si>
  <si>
    <t xml:space="preserve">Contact Person: </t>
  </si>
  <si>
    <t>Michael Lažan</t>
  </si>
  <si>
    <t xml:space="preserve">Measurement Campaign: </t>
  </si>
  <si>
    <t>Prague 2024, Senzorvzduchu</t>
  </si>
  <si>
    <t xml:space="preserve">Measurement Period: </t>
  </si>
  <si>
    <t>December 2024</t>
  </si>
  <si>
    <t xml:space="preserve">Report sent to (e-mail): </t>
  </si>
  <si>
    <t>info@senzorvzduchu.cz; rhein@duh.de; kulpa@duh.de; meunier@duh.de</t>
  </si>
  <si>
    <t xml:space="preserve">Remark: </t>
  </si>
  <si>
    <t>Please provide us with both - uncorrected results and results corrected to meteo</t>
  </si>
  <si>
    <t>Sampler type:</t>
  </si>
  <si>
    <t>NO2 tube (SP01)</t>
  </si>
  <si>
    <t>yes</t>
  </si>
  <si>
    <t>Ort#</t>
  </si>
  <si>
    <t>measuring site</t>
  </si>
  <si>
    <t>passive sampler
label</t>
  </si>
  <si>
    <t>exposure</t>
  </si>
  <si>
    <t>optional information</t>
  </si>
  <si>
    <t>start</t>
  </si>
  <si>
    <t>end</t>
  </si>
  <si>
    <t>DDU</t>
  </si>
  <si>
    <t>LOT</t>
  </si>
  <si>
    <t>Temp</t>
  </si>
  <si>
    <t>P</t>
  </si>
  <si>
    <t>comments</t>
  </si>
  <si>
    <t>date</t>
  </si>
  <si>
    <t>time</t>
  </si>
  <si>
    <t>[°C]</t>
  </si>
  <si>
    <t>[hPa]</t>
  </si>
  <si>
    <t>PRG01</t>
  </si>
  <si>
    <t>Legerova AIM</t>
  </si>
  <si>
    <t>PRG02</t>
  </si>
  <si>
    <t>Ječná 39</t>
  </si>
  <si>
    <t>PRG03</t>
  </si>
  <si>
    <t>Ječná / Štěpánská</t>
  </si>
  <si>
    <t>PRG04</t>
  </si>
  <si>
    <t>V Botanice 4 (KÚ)</t>
  </si>
  <si>
    <t>PRG05</t>
  </si>
  <si>
    <t>Plzeňská 38a</t>
  </si>
  <si>
    <t>PRG06</t>
  </si>
  <si>
    <t>Radlická / Klicperova</t>
  </si>
  <si>
    <t>PRG07</t>
  </si>
  <si>
    <t>Újezd</t>
  </si>
  <si>
    <t>PRG08</t>
  </si>
  <si>
    <t>Smetanovo nábřeží</t>
  </si>
  <si>
    <t>PRG09</t>
  </si>
  <si>
    <t>nám. Republiky AIM</t>
  </si>
  <si>
    <t>PRG10</t>
  </si>
  <si>
    <t>Florenc</t>
  </si>
  <si>
    <t>PRG11</t>
  </si>
  <si>
    <t>Veletržní/Sochařská</t>
  </si>
  <si>
    <t>PRG12</t>
  </si>
  <si>
    <t>Československé armády</t>
  </si>
  <si>
    <t>PRG13</t>
  </si>
  <si>
    <t>Patočkova</t>
  </si>
  <si>
    <t>PRG14</t>
  </si>
  <si>
    <t>J.Želivského / Biskupcova</t>
  </si>
  <si>
    <t>PRG15</t>
  </si>
  <si>
    <t>Flora-mall</t>
  </si>
  <si>
    <t>PRG16</t>
  </si>
  <si>
    <t>Bělocerkevská</t>
  </si>
  <si>
    <t>PRG17</t>
  </si>
  <si>
    <t>V Holešovičkách 36</t>
  </si>
  <si>
    <t>PRG18</t>
  </si>
  <si>
    <t>Na Truhlářce 60</t>
  </si>
  <si>
    <t>PRG19</t>
  </si>
  <si>
    <t>Spořilov, Prague</t>
  </si>
  <si>
    <t>PRG27</t>
  </si>
  <si>
    <t>SSPSaG 3,7m</t>
  </si>
  <si>
    <t>SSPSaG 7,9m</t>
  </si>
  <si>
    <t>SSPSaG 13,3m</t>
  </si>
  <si>
    <t>SSPSaG 17,5m</t>
  </si>
  <si>
    <t>Czech Hydrometeorological Institute</t>
  </si>
  <si>
    <t>Mr. Ondřej Vlček</t>
  </si>
  <si>
    <t>Prague 2024, CHMI</t>
  </si>
  <si>
    <t>ondrej.vlcek@chmi.cz</t>
  </si>
  <si>
    <t>TMP</t>
  </si>
  <si>
    <t>PRG01_C</t>
  </si>
  <si>
    <t>Legerova AIM c</t>
  </si>
  <si>
    <t>PRG01_CP</t>
  </si>
  <si>
    <t>Legerova AIM c - kryt Passam</t>
  </si>
  <si>
    <t>PRG09_C</t>
  </si>
  <si>
    <t>nám. Republiky AIM c</t>
  </si>
  <si>
    <t>PRG20</t>
  </si>
  <si>
    <t>ZŠ a MŠ Grafická</t>
  </si>
  <si>
    <t>PRG21</t>
  </si>
  <si>
    <t>Gymnázium Na Zatlance</t>
  </si>
  <si>
    <t>PRG22</t>
  </si>
  <si>
    <t>SPŠE Ječná</t>
  </si>
  <si>
    <t>PRG23</t>
  </si>
  <si>
    <t>G, SOŠ, ZŠ, MŠ sluch. post.</t>
  </si>
  <si>
    <t>PRG24</t>
  </si>
  <si>
    <t>MŠ Jílkova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</si>
</sst>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d/mm/yyyy"/>
  </numFmts>
  <fonts count="13">
    <font>
      <sz val="10.0"/>
      <color rgb="FF000000"/>
      <name val="Arial"/>
      <scheme val="minor"/>
    </font>
    <font>
      <b/>
      <sz val="18.0"/>
      <color theme="1"/>
      <name val="Arial"/>
    </font>
    <font>
      <sz val="11.0"/>
      <color theme="1"/>
      <name val="Calibri"/>
    </font>
    <font>
      <sz val="9.0"/>
      <color theme="1"/>
      <name val="Arial"/>
    </font>
    <font>
      <i/>
      <u/>
      <sz val="11.0"/>
      <color rgb="FF0000FF"/>
      <name val="Arial"/>
    </font>
    <font/>
    <font>
      <b/>
      <sz val="9.0"/>
      <color rgb="FFFFFFFF"/>
      <name val="Arial"/>
    </font>
    <font>
      <b/>
      <sz val="9.0"/>
      <color theme="1"/>
      <name val="Arial"/>
    </font>
    <font>
      <color theme="1"/>
      <name val="Arial"/>
      <scheme val="minor"/>
    </font>
    <font>
      <b/>
      <sz val="12.0"/>
      <color theme="1"/>
      <name val="Arial"/>
    </font>
    <font>
      <b/>
      <sz val="12.0"/>
      <color rgb="FFFFFFFF"/>
      <name val="Arial"/>
    </font>
    <font>
      <b/>
      <sz val="11.0"/>
      <color theme="1"/>
      <name val="Calibri"/>
    </font>
    <font>
      <sz val="8.0"/>
      <color theme="1"/>
      <name val="Arial"/>
    </font>
  </fonts>
  <fills count="5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003366"/>
        <bgColor rgb="FF003366"/>
      </patternFill>
    </fill>
    <fill>
      <patternFill patternType="solid">
        <fgColor rgb="FFCFE2F3"/>
        <bgColor rgb="FFCFE2F3"/>
      </patternFill>
    </fill>
  </fills>
  <borders count="12">
    <border/>
    <border>
      <bottom style="thin">
        <color rgb="FF000000"/>
      </bottom>
    </border>
    <border>
      <left style="thin">
        <color rgb="FF000000"/>
      </left>
      <bottom style="thin">
        <color rgb="FF7F7F7F"/>
      </bottom>
    </border>
    <border>
      <bottom style="thin">
        <color rgb="FF7F7F7F"/>
      </bottom>
    </border>
    <border>
      <right style="thin">
        <color rgb="FF000000"/>
      </right>
      <bottom style="thin">
        <color rgb="FF7F7F7F"/>
      </bottom>
    </border>
    <border>
      <left style="thin">
        <color rgb="FF7F7F7F"/>
      </left>
      <right style="thin">
        <color rgb="FF7F7F7F"/>
      </right>
      <bottom style="thin">
        <color rgb="FF7F7F7F"/>
      </bottom>
    </border>
    <border>
      <right style="thin">
        <color rgb="FF7F7F7F"/>
      </right>
      <bottom style="thin">
        <color rgb="FF7F7F7F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right style="thin">
        <color rgb="FFFFFFFF"/>
      </righ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40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vertical="top"/>
    </xf>
    <xf borderId="0" fillId="0" fontId="2" numFmtId="0" xfId="0" applyAlignment="1" applyFont="1">
      <alignment vertical="bottom"/>
    </xf>
    <xf borderId="0" fillId="2" fontId="3" numFmtId="0" xfId="0" applyAlignment="1" applyFont="1">
      <alignment vertical="bottom"/>
    </xf>
    <xf borderId="0" fillId="2" fontId="4" numFmtId="0" xfId="0" applyAlignment="1" applyFont="1">
      <alignment vertical="top"/>
    </xf>
    <xf borderId="1" fillId="0" fontId="5" numFmtId="0" xfId="0" applyBorder="1" applyFont="1"/>
    <xf borderId="2" fillId="3" fontId="6" numFmtId="0" xfId="0" applyAlignment="1" applyBorder="1" applyFill="1" applyFont="1">
      <alignment vertical="bottom"/>
    </xf>
    <xf borderId="3" fillId="0" fontId="5" numFmtId="0" xfId="0" applyBorder="1" applyFont="1"/>
    <xf borderId="4" fillId="0" fontId="5" numFmtId="0" xfId="0" applyBorder="1" applyFont="1"/>
    <xf borderId="5" fillId="0" fontId="7" numFmtId="0" xfId="0" applyAlignment="1" applyBorder="1" applyFont="1">
      <alignment horizontal="right" vertical="bottom"/>
    </xf>
    <xf borderId="3" fillId="0" fontId="2" numFmtId="0" xfId="0" applyAlignment="1" applyBorder="1" applyFont="1">
      <alignment vertical="bottom"/>
    </xf>
    <xf borderId="6" fillId="0" fontId="5" numFmtId="0" xfId="0" applyBorder="1" applyFont="1"/>
    <xf borderId="3" fillId="0" fontId="8" numFmtId="0" xfId="0" applyBorder="1" applyFont="1"/>
    <xf borderId="3" fillId="0" fontId="2" numFmtId="0" xfId="0" applyAlignment="1" applyBorder="1" applyFont="1">
      <alignment readingOrder="0" vertical="bottom"/>
    </xf>
    <xf borderId="3" fillId="4" fontId="2" numFmtId="0" xfId="0" applyAlignment="1" applyBorder="1" applyFill="1" applyFont="1">
      <alignment readingOrder="0" vertical="bottom"/>
    </xf>
    <xf borderId="3" fillId="0" fontId="2" numFmtId="0" xfId="0" applyAlignment="1" applyBorder="1" applyFont="1">
      <alignment vertical="top"/>
    </xf>
    <xf borderId="1" fillId="0" fontId="2" numFmtId="0" xfId="0" applyAlignment="1" applyBorder="1" applyFont="1">
      <alignment vertical="bottom"/>
    </xf>
    <xf borderId="7" fillId="0" fontId="9" numFmtId="0" xfId="0" applyAlignment="1" applyBorder="1" applyFont="1">
      <alignment horizontal="right" vertical="bottom"/>
    </xf>
    <xf borderId="1" fillId="3" fontId="10" numFmtId="0" xfId="0" applyAlignment="1" applyBorder="1" applyFont="1">
      <alignment vertical="bottom"/>
    </xf>
    <xf borderId="8" fillId="0" fontId="5" numFmtId="0" xfId="0" applyBorder="1" applyFont="1"/>
    <xf borderId="7" fillId="2" fontId="7" numFmtId="0" xfId="0" applyAlignment="1" applyBorder="1" applyFont="1">
      <alignment horizontal="right" vertical="bottom"/>
    </xf>
    <xf borderId="1" fillId="0" fontId="2" numFmtId="0" xfId="0" applyAlignment="1" applyBorder="1" applyFont="1">
      <alignment vertical="top"/>
    </xf>
    <xf borderId="0" fillId="0" fontId="11" numFmtId="0" xfId="0" applyAlignment="1" applyFont="1">
      <alignment vertical="bottom"/>
    </xf>
    <xf borderId="9" fillId="3" fontId="6" numFmtId="0" xfId="0" applyAlignment="1" applyBorder="1" applyFont="1">
      <alignment horizontal="center"/>
    </xf>
    <xf borderId="0" fillId="3" fontId="6" numFmtId="0" xfId="0" applyAlignment="1" applyFont="1">
      <alignment horizontal="center"/>
    </xf>
    <xf borderId="10" fillId="0" fontId="5" numFmtId="0" xfId="0" applyBorder="1" applyFont="1"/>
    <xf borderId="1" fillId="3" fontId="6" numFmtId="0" xfId="0" applyAlignment="1" applyBorder="1" applyFont="1">
      <alignment horizontal="center"/>
    </xf>
    <xf borderId="9" fillId="0" fontId="5" numFmtId="0" xfId="0" applyBorder="1" applyFont="1"/>
    <xf borderId="10" fillId="3" fontId="6" numFmtId="0" xfId="0" applyAlignment="1" applyBorder="1" applyFont="1">
      <alignment horizontal="center"/>
    </xf>
    <xf borderId="8" fillId="3" fontId="6" numFmtId="0" xfId="0" applyAlignment="1" applyBorder="1" applyFont="1">
      <alignment horizontal="center"/>
    </xf>
    <xf borderId="7" fillId="0" fontId="12" numFmtId="0" xfId="0" applyAlignment="1" applyBorder="1" applyFont="1">
      <alignment horizontal="center"/>
    </xf>
    <xf borderId="8" fillId="0" fontId="12" numFmtId="0" xfId="0" applyAlignment="1" applyBorder="1" applyFont="1">
      <alignment horizontal="center"/>
    </xf>
    <xf borderId="8" fillId="0" fontId="2" numFmtId="0" xfId="0" applyAlignment="1" applyBorder="1" applyFont="1">
      <alignment readingOrder="0"/>
    </xf>
    <xf borderId="8" fillId="0" fontId="2" numFmtId="164" xfId="0" applyAlignment="1" applyBorder="1" applyFont="1" applyNumberFormat="1">
      <alignment readingOrder="0"/>
    </xf>
    <xf borderId="8" fillId="0" fontId="2" numFmtId="20" xfId="0" applyAlignment="1" applyBorder="1" applyFont="1" applyNumberFormat="1">
      <alignment readingOrder="0"/>
    </xf>
    <xf borderId="8" fillId="0" fontId="2" numFmtId="0" xfId="0" applyBorder="1" applyFont="1"/>
    <xf borderId="8" fillId="0" fontId="12" numFmtId="0" xfId="0" applyAlignment="1" applyBorder="1" applyFont="1">
      <alignment horizontal="center" readingOrder="0"/>
    </xf>
    <xf borderId="7" fillId="0" fontId="12" numFmtId="0" xfId="0" applyAlignment="1" applyBorder="1" applyFont="1">
      <alignment horizontal="center" readingOrder="0"/>
    </xf>
    <xf borderId="10" fillId="3" fontId="6" numFmtId="0" xfId="0" applyAlignment="1" applyBorder="1" applyFont="1">
      <alignment horizontal="center" readingOrder="0"/>
    </xf>
    <xf borderId="11" fillId="0" fontId="2" numFmtId="0" xfId="0" applyAlignment="1" applyBorder="1" applyFont="1">
      <alignment horizontal="right" readingOrder="0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mailto:passam@passam.ch" TargetMode="External"/><Relationship Id="rId2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hyperlink" Target="mailto:passam@passam.ch" TargetMode="External"/><Relationship Id="rId2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75"/>
  <cols>
    <col customWidth="1" min="1" max="1" width="20.25"/>
    <col customWidth="1" min="2" max="2" width="17.13"/>
  </cols>
  <sheetData>
    <row r="1">
      <c r="A1" s="1" t="s">
        <v>0</v>
      </c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>
      <c r="A3" s="3" t="s">
        <v>1</v>
      </c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>
      <c r="A4" s="4" t="s">
        <v>2</v>
      </c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>
      <c r="A5" s="5"/>
      <c r="B5" s="5"/>
      <c r="C5" s="5"/>
      <c r="D5" s="5"/>
      <c r="E5" s="5"/>
      <c r="F5" s="5"/>
      <c r="G5" s="5"/>
      <c r="H5" s="5"/>
      <c r="I5" s="5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>
      <c r="A6" s="6" t="s">
        <v>3</v>
      </c>
      <c r="B6" s="7"/>
      <c r="C6" s="7"/>
      <c r="D6" s="7"/>
      <c r="E6" s="7"/>
      <c r="F6" s="7"/>
      <c r="G6" s="7"/>
      <c r="H6" s="7"/>
      <c r="I6" s="7"/>
      <c r="J6" s="7"/>
      <c r="K6" s="8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>
      <c r="A7" s="9" t="s">
        <v>4</v>
      </c>
      <c r="B7" s="10" t="s">
        <v>5</v>
      </c>
      <c r="C7" s="7"/>
      <c r="D7" s="7"/>
      <c r="E7" s="7"/>
      <c r="F7" s="7"/>
      <c r="G7" s="7"/>
      <c r="H7" s="7"/>
      <c r="I7" s="7"/>
      <c r="J7" s="7"/>
      <c r="K7" s="11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>
      <c r="A8" s="9" t="s">
        <v>6</v>
      </c>
      <c r="B8" s="12"/>
      <c r="C8" s="7"/>
      <c r="D8" s="7"/>
      <c r="E8" s="7"/>
      <c r="F8" s="7"/>
      <c r="G8" s="7"/>
      <c r="H8" s="7"/>
      <c r="I8" s="7"/>
      <c r="J8" s="7"/>
      <c r="K8" s="11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>
      <c r="A9" s="9" t="s">
        <v>7</v>
      </c>
      <c r="B9" s="10" t="s">
        <v>8</v>
      </c>
      <c r="C9" s="7"/>
      <c r="D9" s="7"/>
      <c r="E9" s="7"/>
      <c r="F9" s="7"/>
      <c r="G9" s="7"/>
      <c r="H9" s="7"/>
      <c r="I9" s="7"/>
      <c r="J9" s="7"/>
      <c r="K9" s="11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>
      <c r="A10" s="9" t="s">
        <v>9</v>
      </c>
      <c r="B10" s="13" t="s">
        <v>10</v>
      </c>
      <c r="C10" s="7"/>
      <c r="D10" s="7"/>
      <c r="E10" s="7"/>
      <c r="F10" s="7"/>
      <c r="G10" s="7"/>
      <c r="H10" s="7"/>
      <c r="I10" s="7"/>
      <c r="J10" s="7"/>
      <c r="K10" s="11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>
      <c r="A11" s="9" t="s">
        <v>11</v>
      </c>
      <c r="B11" s="14" t="s">
        <v>12</v>
      </c>
      <c r="C11" s="7"/>
      <c r="D11" s="7"/>
      <c r="E11" s="7"/>
      <c r="F11" s="7"/>
      <c r="G11" s="7"/>
      <c r="H11" s="7"/>
      <c r="I11" s="7"/>
      <c r="J11" s="7"/>
      <c r="K11" s="11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>
      <c r="A12" s="9" t="s">
        <v>13</v>
      </c>
      <c r="B12" s="13" t="s">
        <v>14</v>
      </c>
      <c r="C12" s="7"/>
      <c r="D12" s="7"/>
      <c r="E12" s="7"/>
      <c r="F12" s="7"/>
      <c r="G12" s="7"/>
      <c r="H12" s="7"/>
      <c r="I12" s="7"/>
      <c r="J12" s="7"/>
      <c r="K12" s="11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>
      <c r="A13" s="9" t="s">
        <v>15</v>
      </c>
      <c r="B13" s="15" t="s">
        <v>16</v>
      </c>
      <c r="C13" s="7"/>
      <c r="D13" s="7"/>
      <c r="E13" s="7"/>
      <c r="F13" s="7"/>
      <c r="G13" s="7"/>
      <c r="H13" s="7"/>
      <c r="I13" s="7"/>
      <c r="J13" s="7"/>
      <c r="K13" s="11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>
      <c r="J15" s="16"/>
      <c r="K15" s="16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>
      <c r="A16" s="17" t="s">
        <v>17</v>
      </c>
      <c r="B16" s="18" t="s">
        <v>18</v>
      </c>
      <c r="C16" s="5"/>
      <c r="D16" s="5"/>
      <c r="E16" s="5"/>
      <c r="F16" s="5"/>
      <c r="G16" s="5"/>
      <c r="H16" s="5"/>
      <c r="I16" s="5"/>
      <c r="J16" s="5"/>
      <c r="K16" s="19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>
      <c r="A17" s="20" t="str">
        <f>IF(OR(B16="NO2 tube (SP01)",B16="NOX tube (SP12)",B16="NOX tube Set (SP12-S)"),"Protective filter used?","")</f>
        <v>Protective filter used?</v>
      </c>
      <c r="B17" s="21" t="s">
        <v>19</v>
      </c>
      <c r="C17" s="5"/>
      <c r="D17" s="5"/>
      <c r="E17" s="5"/>
      <c r="F17" s="5"/>
      <c r="G17" s="5"/>
      <c r="H17" s="5"/>
      <c r="I17" s="5"/>
      <c r="J17" s="5"/>
      <c r="K17" s="19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>
      <c r="A18" s="22" t="str">
        <f>B10</f>
        <v>Prague 2024, Senzorvzduchu</v>
      </c>
      <c r="B18" s="2"/>
      <c r="C18" s="2"/>
      <c r="D18" s="2"/>
      <c r="E18" s="2"/>
      <c r="F18" s="2"/>
      <c r="G18" s="2"/>
      <c r="H18" s="2"/>
      <c r="I18" s="2"/>
      <c r="J18" s="2"/>
      <c r="K18" s="22" t="str">
        <f>B11</f>
        <v>December 2024</v>
      </c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>
      <c r="A19" s="23" t="s">
        <v>20</v>
      </c>
      <c r="B19" s="23" t="s">
        <v>21</v>
      </c>
      <c r="C19" s="24" t="s">
        <v>22</v>
      </c>
      <c r="D19" s="25"/>
      <c r="E19" s="26" t="s">
        <v>23</v>
      </c>
      <c r="F19" s="5"/>
      <c r="G19" s="5"/>
      <c r="H19" s="19"/>
      <c r="I19" s="24" t="s">
        <v>24</v>
      </c>
      <c r="K19" s="25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>
      <c r="A20" s="27"/>
      <c r="B20" s="27"/>
      <c r="C20" s="5"/>
      <c r="D20" s="19"/>
      <c r="E20" s="24" t="s">
        <v>25</v>
      </c>
      <c r="F20" s="25"/>
      <c r="G20" s="24" t="s">
        <v>26</v>
      </c>
      <c r="H20" s="25"/>
      <c r="K20" s="25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>
      <c r="A21" s="27"/>
      <c r="B21" s="27"/>
      <c r="C21" s="28" t="s">
        <v>27</v>
      </c>
      <c r="D21" s="28" t="s">
        <v>28</v>
      </c>
      <c r="E21" s="5"/>
      <c r="F21" s="19"/>
      <c r="G21" s="5"/>
      <c r="H21" s="19"/>
      <c r="I21" s="29" t="s">
        <v>29</v>
      </c>
      <c r="J21" s="29" t="s">
        <v>30</v>
      </c>
      <c r="K21" s="23" t="s">
        <v>31</v>
      </c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>
      <c r="A22" s="27"/>
      <c r="B22" s="27"/>
      <c r="C22" s="19"/>
      <c r="D22" s="19"/>
      <c r="E22" s="29" t="s">
        <v>32</v>
      </c>
      <c r="F22" s="29" t="s">
        <v>33</v>
      </c>
      <c r="G22" s="29" t="s">
        <v>32</v>
      </c>
      <c r="H22" s="29" t="s">
        <v>33</v>
      </c>
      <c r="I22" s="29" t="s">
        <v>34</v>
      </c>
      <c r="J22" s="29" t="s">
        <v>35</v>
      </c>
      <c r="K22" s="27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>
      <c r="A23" s="30" t="s">
        <v>36</v>
      </c>
      <c r="B23" s="31" t="s">
        <v>37</v>
      </c>
      <c r="C23" s="32">
        <v>191.0</v>
      </c>
      <c r="D23" s="32">
        <v>45370.0</v>
      </c>
      <c r="E23" s="33">
        <v>45618.0</v>
      </c>
      <c r="F23" s="34">
        <v>0.3347222222222222</v>
      </c>
      <c r="G23" s="33">
        <v>45646.0</v>
      </c>
      <c r="H23" s="34">
        <v>0.3347222222222222</v>
      </c>
      <c r="I23" s="32">
        <v>3.9</v>
      </c>
      <c r="J23" s="32">
        <v>990.54</v>
      </c>
      <c r="K23" s="35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>
      <c r="A24" s="30" t="s">
        <v>38</v>
      </c>
      <c r="B24" s="31" t="s">
        <v>39</v>
      </c>
      <c r="C24" s="32">
        <v>188.0</v>
      </c>
      <c r="D24" s="32">
        <v>45370.0</v>
      </c>
      <c r="E24" s="33">
        <v>45618.0</v>
      </c>
      <c r="F24" s="34">
        <v>0.34097222222222223</v>
      </c>
      <c r="G24" s="33">
        <v>45646.0</v>
      </c>
      <c r="H24" s="34">
        <v>0.3416666666666667</v>
      </c>
      <c r="I24" s="32">
        <v>3.9</v>
      </c>
      <c r="J24" s="32">
        <v>990.54</v>
      </c>
      <c r="K24" s="35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>
      <c r="A25" s="30" t="s">
        <v>40</v>
      </c>
      <c r="B25" s="31" t="s">
        <v>41</v>
      </c>
      <c r="C25" s="32">
        <v>176.0</v>
      </c>
      <c r="D25" s="32">
        <v>45370.0</v>
      </c>
      <c r="E25" s="33">
        <v>45618.0</v>
      </c>
      <c r="F25" s="34">
        <v>0.3541666666666667</v>
      </c>
      <c r="G25" s="33">
        <v>45646.0</v>
      </c>
      <c r="H25" s="34">
        <v>0.3576388888888889</v>
      </c>
      <c r="I25" s="32">
        <v>3.9</v>
      </c>
      <c r="J25" s="32">
        <v>990.54</v>
      </c>
      <c r="K25" s="35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>
      <c r="A26" s="30" t="s">
        <v>42</v>
      </c>
      <c r="B26" s="31" t="s">
        <v>43</v>
      </c>
      <c r="C26" s="32">
        <v>173.0</v>
      </c>
      <c r="D26" s="32">
        <v>45370.0</v>
      </c>
      <c r="E26" s="33">
        <v>45618.0</v>
      </c>
      <c r="F26" s="34">
        <v>0.3611111111111111</v>
      </c>
      <c r="G26" s="33">
        <v>45646.0</v>
      </c>
      <c r="H26" s="34">
        <v>0.3645833333333333</v>
      </c>
      <c r="I26" s="32">
        <v>3.9</v>
      </c>
      <c r="J26" s="32">
        <v>990.54</v>
      </c>
      <c r="K26" s="35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>
      <c r="A27" s="30" t="s">
        <v>44</v>
      </c>
      <c r="B27" s="31" t="s">
        <v>45</v>
      </c>
      <c r="C27" s="32">
        <v>187.0</v>
      </c>
      <c r="D27" s="32">
        <v>45370.0</v>
      </c>
      <c r="E27" s="33">
        <v>45618.0</v>
      </c>
      <c r="F27" s="34">
        <v>0.3888888888888889</v>
      </c>
      <c r="G27" s="33">
        <v>45646.0</v>
      </c>
      <c r="H27" s="34">
        <v>0.39444444444444443</v>
      </c>
      <c r="I27" s="32">
        <v>3.9</v>
      </c>
      <c r="J27" s="32">
        <v>990.54</v>
      </c>
      <c r="K27" s="3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>
      <c r="A28" s="30" t="s">
        <v>46</v>
      </c>
      <c r="B28" s="31" t="s">
        <v>47</v>
      </c>
      <c r="C28" s="32">
        <v>192.0</v>
      </c>
      <c r="D28" s="32">
        <v>45370.0</v>
      </c>
      <c r="E28" s="33">
        <v>45618.0</v>
      </c>
      <c r="F28" s="34">
        <v>0.4076388888888889</v>
      </c>
      <c r="G28" s="33">
        <v>45646.0</v>
      </c>
      <c r="H28" s="34">
        <v>0.425</v>
      </c>
      <c r="I28" s="32">
        <v>3.9</v>
      </c>
      <c r="J28" s="32">
        <v>990.54</v>
      </c>
      <c r="K28" s="3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>
      <c r="A29" s="30" t="s">
        <v>48</v>
      </c>
      <c r="B29" s="31" t="s">
        <v>49</v>
      </c>
      <c r="C29" s="32">
        <v>196.0</v>
      </c>
      <c r="D29" s="32">
        <v>45370.0</v>
      </c>
      <c r="E29" s="33">
        <v>45618.0</v>
      </c>
      <c r="F29" s="34">
        <v>0.4131944444444444</v>
      </c>
      <c r="G29" s="33">
        <v>45646.0</v>
      </c>
      <c r="H29" s="34">
        <v>0.4354166666666667</v>
      </c>
      <c r="I29" s="32">
        <v>3.9</v>
      </c>
      <c r="J29" s="32">
        <v>990.54</v>
      </c>
      <c r="K29" s="35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>
      <c r="A30" s="30" t="s">
        <v>50</v>
      </c>
      <c r="B30" s="31" t="s">
        <v>51</v>
      </c>
      <c r="C30" s="32">
        <v>186.0</v>
      </c>
      <c r="D30" s="32">
        <v>45370.0</v>
      </c>
      <c r="E30" s="33">
        <v>45618.0</v>
      </c>
      <c r="F30" s="34">
        <v>0.4201388888888889</v>
      </c>
      <c r="G30" s="33">
        <v>45646.0</v>
      </c>
      <c r="H30" s="34">
        <v>0.4479166666666667</v>
      </c>
      <c r="I30" s="32">
        <v>3.9</v>
      </c>
      <c r="J30" s="32">
        <v>990.54</v>
      </c>
      <c r="K30" s="3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>
      <c r="A31" s="30" t="s">
        <v>52</v>
      </c>
      <c r="B31" s="31" t="s">
        <v>53</v>
      </c>
      <c r="C31" s="32">
        <v>179.0</v>
      </c>
      <c r="D31" s="32">
        <v>45370.0</v>
      </c>
      <c r="E31" s="33">
        <v>45618.0</v>
      </c>
      <c r="F31" s="34">
        <v>0.42569444444444443</v>
      </c>
      <c r="G31" s="33">
        <v>45646.0</v>
      </c>
      <c r="H31" s="34">
        <v>0.45694444444444443</v>
      </c>
      <c r="I31" s="32">
        <v>3.9</v>
      </c>
      <c r="J31" s="32">
        <v>990.54</v>
      </c>
      <c r="K31" s="35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>
      <c r="A32" s="30" t="s">
        <v>54</v>
      </c>
      <c r="B32" s="31" t="s">
        <v>55</v>
      </c>
      <c r="C32" s="32">
        <v>195.0</v>
      </c>
      <c r="D32" s="32">
        <v>45370.0</v>
      </c>
      <c r="E32" s="33">
        <v>45618.0</v>
      </c>
      <c r="F32" s="34">
        <v>0.42986111111111114</v>
      </c>
      <c r="G32" s="33">
        <v>45646.0</v>
      </c>
      <c r="H32" s="34">
        <v>0.46319444444444446</v>
      </c>
      <c r="I32" s="32">
        <v>3.9</v>
      </c>
      <c r="J32" s="32">
        <v>990.54</v>
      </c>
      <c r="K32" s="3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>
      <c r="A33" s="30" t="s">
        <v>56</v>
      </c>
      <c r="B33" s="31" t="s">
        <v>57</v>
      </c>
      <c r="C33" s="32">
        <v>197.0</v>
      </c>
      <c r="D33" s="32">
        <v>45370.0</v>
      </c>
      <c r="E33" s="33">
        <v>45618.0</v>
      </c>
      <c r="F33" s="34">
        <v>0.53125</v>
      </c>
      <c r="G33" s="33">
        <v>45647.0</v>
      </c>
      <c r="H33" s="34">
        <v>0.37222222222222223</v>
      </c>
      <c r="I33" s="32">
        <v>3.9</v>
      </c>
      <c r="J33" s="32">
        <v>990.48</v>
      </c>
      <c r="K33" s="3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>
      <c r="A34" s="30" t="s">
        <v>58</v>
      </c>
      <c r="B34" s="36" t="s">
        <v>59</v>
      </c>
      <c r="C34" s="32">
        <v>194.0</v>
      </c>
      <c r="D34" s="32">
        <v>45370.0</v>
      </c>
      <c r="E34" s="33">
        <v>45618.0</v>
      </c>
      <c r="F34" s="34">
        <v>0.5395833333333333</v>
      </c>
      <c r="G34" s="33">
        <v>45647.0</v>
      </c>
      <c r="H34" s="34">
        <v>0.3770833333333333</v>
      </c>
      <c r="I34" s="32">
        <v>3.9</v>
      </c>
      <c r="J34" s="32">
        <v>990.48</v>
      </c>
      <c r="K34" s="35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>
      <c r="A35" s="30" t="s">
        <v>60</v>
      </c>
      <c r="B35" s="31" t="s">
        <v>61</v>
      </c>
      <c r="C35" s="32">
        <v>22.0</v>
      </c>
      <c r="D35" s="32">
        <v>45370.0</v>
      </c>
      <c r="E35" s="33">
        <v>45618.0</v>
      </c>
      <c r="F35" s="34">
        <v>0.55</v>
      </c>
      <c r="G35" s="33">
        <v>45647.0</v>
      </c>
      <c r="H35" s="34">
        <v>0.38472222222222224</v>
      </c>
      <c r="I35" s="32">
        <v>3.9</v>
      </c>
      <c r="J35" s="32">
        <v>990.48</v>
      </c>
      <c r="K35" s="3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>
      <c r="A36" s="30" t="s">
        <v>62</v>
      </c>
      <c r="B36" s="31" t="s">
        <v>63</v>
      </c>
      <c r="C36" s="32">
        <v>198.0</v>
      </c>
      <c r="D36" s="32">
        <v>45370.0</v>
      </c>
      <c r="E36" s="33">
        <v>45618.0</v>
      </c>
      <c r="F36" s="34">
        <v>0.43680555555555556</v>
      </c>
      <c r="G36" s="33">
        <v>45646.0</v>
      </c>
      <c r="H36" s="34">
        <v>0.4722222222222222</v>
      </c>
      <c r="I36" s="32">
        <v>3.9</v>
      </c>
      <c r="J36" s="32">
        <v>990.54</v>
      </c>
      <c r="K36" s="35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>
      <c r="A37" s="30" t="s">
        <v>64</v>
      </c>
      <c r="B37" s="31" t="s">
        <v>65</v>
      </c>
      <c r="C37" s="32">
        <v>193.0</v>
      </c>
      <c r="D37" s="32">
        <v>45370.0</v>
      </c>
      <c r="E37" s="33">
        <v>45618.0</v>
      </c>
      <c r="F37" s="34">
        <v>0.44375</v>
      </c>
      <c r="G37" s="33">
        <v>45646.0</v>
      </c>
      <c r="H37" s="34">
        <v>0.48125</v>
      </c>
      <c r="I37" s="32">
        <v>3.9</v>
      </c>
      <c r="J37" s="32">
        <v>990.54</v>
      </c>
      <c r="K37" s="35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>
      <c r="A38" s="30" t="s">
        <v>66</v>
      </c>
      <c r="B38" s="31" t="s">
        <v>67</v>
      </c>
      <c r="C38" s="32">
        <v>94.0</v>
      </c>
      <c r="D38" s="32">
        <v>45370.0</v>
      </c>
      <c r="E38" s="33">
        <v>45618.0</v>
      </c>
      <c r="F38" s="34">
        <v>0.5875</v>
      </c>
      <c r="G38" s="33">
        <v>45646.0</v>
      </c>
      <c r="H38" s="34">
        <v>0.5868055555555556</v>
      </c>
      <c r="I38" s="32">
        <v>3.9</v>
      </c>
      <c r="J38" s="32">
        <v>990.54</v>
      </c>
      <c r="K38" s="35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>
      <c r="A39" s="30" t="s">
        <v>68</v>
      </c>
      <c r="B39" s="31" t="s">
        <v>69</v>
      </c>
      <c r="C39" s="32">
        <v>199.0</v>
      </c>
      <c r="D39" s="32">
        <v>45370.0</v>
      </c>
      <c r="E39" s="33">
        <v>45618.0</v>
      </c>
      <c r="F39" s="34">
        <v>0.5680555555555555</v>
      </c>
      <c r="G39" s="33">
        <v>45647.0</v>
      </c>
      <c r="H39" s="34">
        <v>0.39444444444444443</v>
      </c>
      <c r="I39" s="32">
        <v>3.9</v>
      </c>
      <c r="J39" s="32">
        <v>990.48</v>
      </c>
      <c r="K39" s="35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>
      <c r="A40" s="30" t="s">
        <v>70</v>
      </c>
      <c r="B40" s="31" t="s">
        <v>71</v>
      </c>
      <c r="C40" s="32">
        <v>181.0</v>
      </c>
      <c r="D40" s="32">
        <v>45370.0</v>
      </c>
      <c r="E40" s="33">
        <v>45618.0</v>
      </c>
      <c r="F40" s="34">
        <v>0.5715277777777777</v>
      </c>
      <c r="G40" s="33">
        <v>45647.0</v>
      </c>
      <c r="H40" s="34">
        <v>0.3972222222222222</v>
      </c>
      <c r="I40" s="32">
        <v>3.9</v>
      </c>
      <c r="J40" s="32">
        <v>990.48</v>
      </c>
      <c r="K40" s="35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>
      <c r="A41" s="30" t="s">
        <v>72</v>
      </c>
      <c r="B41" s="31" t="s">
        <v>73</v>
      </c>
      <c r="C41" s="32">
        <v>189.0</v>
      </c>
      <c r="D41" s="32">
        <v>45370.0</v>
      </c>
      <c r="E41" s="33">
        <v>45618.0</v>
      </c>
      <c r="F41" s="34">
        <v>0.5979166666666667</v>
      </c>
      <c r="G41" s="33">
        <v>45646.0</v>
      </c>
      <c r="H41" s="34">
        <v>0.5965277777777778</v>
      </c>
      <c r="I41" s="32">
        <v>3.9</v>
      </c>
      <c r="J41" s="32">
        <v>990.54</v>
      </c>
      <c r="K41" s="35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>
      <c r="A42" s="37" t="s">
        <v>74</v>
      </c>
      <c r="B42" s="36" t="s">
        <v>75</v>
      </c>
      <c r="C42" s="32">
        <v>185.0</v>
      </c>
      <c r="D42" s="32">
        <v>45370.0</v>
      </c>
      <c r="E42" s="33">
        <v>45618.0</v>
      </c>
      <c r="F42" s="34">
        <v>0.36944444444444446</v>
      </c>
      <c r="G42" s="33">
        <v>45646.0</v>
      </c>
      <c r="H42" s="34">
        <v>0.37569444444444444</v>
      </c>
      <c r="I42" s="32">
        <v>3.9</v>
      </c>
      <c r="J42" s="32">
        <v>990.54</v>
      </c>
      <c r="K42" s="35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>
      <c r="A43" s="37" t="s">
        <v>74</v>
      </c>
      <c r="B43" s="36" t="s">
        <v>76</v>
      </c>
      <c r="C43" s="32">
        <v>151.0</v>
      </c>
      <c r="D43" s="32">
        <v>45370.0</v>
      </c>
      <c r="E43" s="33">
        <v>45618.0</v>
      </c>
      <c r="F43" s="34">
        <v>0.3729166666666667</v>
      </c>
      <c r="G43" s="33">
        <v>45646.0</v>
      </c>
      <c r="H43" s="34">
        <v>0.37916666666666665</v>
      </c>
      <c r="I43" s="32">
        <v>3.9</v>
      </c>
      <c r="J43" s="32">
        <v>990.54</v>
      </c>
      <c r="K43" s="35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>
      <c r="A44" s="37" t="s">
        <v>74</v>
      </c>
      <c r="B44" s="36" t="s">
        <v>77</v>
      </c>
      <c r="C44" s="32">
        <v>168.0</v>
      </c>
      <c r="D44" s="32">
        <v>45370.0</v>
      </c>
      <c r="E44" s="33">
        <v>45618.0</v>
      </c>
      <c r="F44" s="34">
        <v>0.3763888888888889</v>
      </c>
      <c r="G44" s="33">
        <v>45646.0</v>
      </c>
      <c r="H44" s="34">
        <v>0.38125</v>
      </c>
      <c r="I44" s="32">
        <v>3.9</v>
      </c>
      <c r="J44" s="32">
        <v>990.54</v>
      </c>
      <c r="K44" s="35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>
      <c r="A45" s="37" t="s">
        <v>74</v>
      </c>
      <c r="B45" s="36" t="s">
        <v>78</v>
      </c>
      <c r="C45" s="32">
        <v>167.0</v>
      </c>
      <c r="D45" s="32">
        <v>45370.0</v>
      </c>
      <c r="E45" s="33">
        <v>45618.0</v>
      </c>
      <c r="F45" s="34">
        <v>0.37916666666666665</v>
      </c>
      <c r="G45" s="33">
        <v>45646.0</v>
      </c>
      <c r="H45" s="34">
        <v>0.3840277777777778</v>
      </c>
      <c r="I45" s="32">
        <v>3.9</v>
      </c>
      <c r="J45" s="32">
        <v>990.54</v>
      </c>
      <c r="K45" s="35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</sheetData>
  <mergeCells count="24">
    <mergeCell ref="A1:I2"/>
    <mergeCell ref="A3:I3"/>
    <mergeCell ref="A4:I5"/>
    <mergeCell ref="A6:K6"/>
    <mergeCell ref="B7:K7"/>
    <mergeCell ref="B8:K8"/>
    <mergeCell ref="B9:K9"/>
    <mergeCell ref="B10:K10"/>
    <mergeCell ref="B11:K11"/>
    <mergeCell ref="B12:K12"/>
    <mergeCell ref="B13:K13"/>
    <mergeCell ref="A14:I15"/>
    <mergeCell ref="B16:K16"/>
    <mergeCell ref="B17:K17"/>
    <mergeCell ref="C21:C22"/>
    <mergeCell ref="D21:D22"/>
    <mergeCell ref="A19:A22"/>
    <mergeCell ref="B19:B22"/>
    <mergeCell ref="C19:D20"/>
    <mergeCell ref="E19:H19"/>
    <mergeCell ref="I19:K20"/>
    <mergeCell ref="E20:F21"/>
    <mergeCell ref="G20:H21"/>
    <mergeCell ref="K21:K22"/>
  </mergeCells>
  <hyperlinks>
    <hyperlink r:id="rId1" ref="A4"/>
  </hyperlinks>
  <printOptions gridLines="1" horizontalCentered="1"/>
  <pageMargins bottom="0.75" footer="0.0" header="0.0" left="0.25" right="0.25" top="0.75"/>
  <pageSetup paperSize="9" cellComments="atEnd" orientation="landscape" pageOrder="overThenDown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75"/>
  <cols>
    <col customWidth="1" min="1" max="1" width="20.25"/>
    <col customWidth="1" min="2" max="2" width="19.5"/>
  </cols>
  <sheetData>
    <row r="1">
      <c r="A1" s="1" t="s">
        <v>0</v>
      </c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>
      <c r="A3" s="3" t="s">
        <v>1</v>
      </c>
      <c r="J3" s="2"/>
      <c r="K3" s="2"/>
      <c r="L3" s="2"/>
      <c r="M3" s="2"/>
      <c r="N3" s="2"/>
      <c r="O3" s="2"/>
      <c r="P3" s="2"/>
      <c r="Q3" s="2"/>
      <c r="R3" s="2"/>
    </row>
    <row r="4">
      <c r="A4" s="4" t="s">
        <v>2</v>
      </c>
      <c r="J4" s="2"/>
      <c r="K4" s="2"/>
      <c r="L4" s="2"/>
      <c r="M4" s="2"/>
      <c r="N4" s="2"/>
      <c r="O4" s="2"/>
      <c r="P4" s="2"/>
      <c r="Q4" s="2"/>
      <c r="R4" s="2"/>
    </row>
    <row r="5">
      <c r="A5" s="5"/>
      <c r="B5" s="5"/>
      <c r="C5" s="5"/>
      <c r="D5" s="5"/>
      <c r="E5" s="5"/>
      <c r="F5" s="5"/>
      <c r="G5" s="5"/>
      <c r="H5" s="5"/>
      <c r="I5" s="5"/>
      <c r="J5" s="2"/>
      <c r="K5" s="2"/>
      <c r="L5" s="2"/>
      <c r="M5" s="2"/>
      <c r="N5" s="2"/>
      <c r="O5" s="2"/>
      <c r="P5" s="2"/>
      <c r="Q5" s="2"/>
      <c r="R5" s="2"/>
    </row>
    <row r="6">
      <c r="A6" s="6" t="s">
        <v>3</v>
      </c>
      <c r="B6" s="7"/>
      <c r="C6" s="7"/>
      <c r="D6" s="7"/>
      <c r="E6" s="7"/>
      <c r="F6" s="7"/>
      <c r="G6" s="7"/>
      <c r="H6" s="7"/>
      <c r="I6" s="7"/>
      <c r="J6" s="7"/>
      <c r="K6" s="8"/>
      <c r="L6" s="2"/>
      <c r="M6" s="2"/>
      <c r="N6" s="2"/>
      <c r="O6" s="2"/>
      <c r="P6" s="2"/>
      <c r="Q6" s="2"/>
      <c r="R6" s="2"/>
    </row>
    <row r="7">
      <c r="A7" s="9" t="s">
        <v>4</v>
      </c>
      <c r="B7" s="10" t="s">
        <v>79</v>
      </c>
      <c r="C7" s="7"/>
      <c r="D7" s="7"/>
      <c r="E7" s="7"/>
      <c r="F7" s="7"/>
      <c r="G7" s="7"/>
      <c r="H7" s="7"/>
      <c r="I7" s="7"/>
      <c r="J7" s="7"/>
      <c r="K7" s="11"/>
      <c r="L7" s="2"/>
      <c r="M7" s="2"/>
      <c r="N7" s="2"/>
      <c r="O7" s="2"/>
      <c r="P7" s="2"/>
      <c r="Q7" s="2"/>
      <c r="R7" s="2"/>
    </row>
    <row r="8">
      <c r="A8" s="9" t="s">
        <v>6</v>
      </c>
      <c r="B8" s="12"/>
      <c r="C8" s="7"/>
      <c r="D8" s="7"/>
      <c r="E8" s="7"/>
      <c r="F8" s="7"/>
      <c r="G8" s="7"/>
      <c r="H8" s="7"/>
      <c r="I8" s="7"/>
      <c r="J8" s="7"/>
      <c r="K8" s="11"/>
      <c r="L8" s="2"/>
      <c r="M8" s="2"/>
      <c r="N8" s="2"/>
      <c r="O8" s="2"/>
      <c r="P8" s="2"/>
      <c r="Q8" s="2"/>
      <c r="R8" s="2"/>
    </row>
    <row r="9">
      <c r="A9" s="9" t="s">
        <v>7</v>
      </c>
      <c r="B9" s="10" t="s">
        <v>80</v>
      </c>
      <c r="C9" s="7"/>
      <c r="D9" s="7"/>
      <c r="E9" s="7"/>
      <c r="F9" s="7"/>
      <c r="G9" s="7"/>
      <c r="H9" s="7"/>
      <c r="I9" s="7"/>
      <c r="J9" s="7"/>
      <c r="K9" s="11"/>
      <c r="L9" s="2"/>
      <c r="M9" s="2"/>
      <c r="N9" s="2"/>
      <c r="O9" s="2"/>
      <c r="P9" s="2"/>
      <c r="Q9" s="2"/>
      <c r="R9" s="2"/>
    </row>
    <row r="10">
      <c r="A10" s="9" t="s">
        <v>9</v>
      </c>
      <c r="B10" s="10" t="s">
        <v>81</v>
      </c>
      <c r="C10" s="7"/>
      <c r="D10" s="7"/>
      <c r="E10" s="7"/>
      <c r="F10" s="7"/>
      <c r="G10" s="7"/>
      <c r="H10" s="7"/>
      <c r="I10" s="7"/>
      <c r="J10" s="7"/>
      <c r="K10" s="11"/>
      <c r="L10" s="2"/>
      <c r="M10" s="2"/>
      <c r="N10" s="2"/>
      <c r="O10" s="2"/>
      <c r="P10" s="2"/>
      <c r="Q10" s="2"/>
      <c r="R10" s="2"/>
    </row>
    <row r="11">
      <c r="A11" s="9" t="s">
        <v>11</v>
      </c>
      <c r="B11" s="14" t="s">
        <v>12</v>
      </c>
      <c r="C11" s="7"/>
      <c r="D11" s="7"/>
      <c r="E11" s="7"/>
      <c r="F11" s="7"/>
      <c r="G11" s="7"/>
      <c r="H11" s="7"/>
      <c r="I11" s="7"/>
      <c r="J11" s="7"/>
      <c r="K11" s="11"/>
      <c r="L11" s="2"/>
      <c r="M11" s="2"/>
      <c r="N11" s="2"/>
      <c r="O11" s="2"/>
      <c r="P11" s="2"/>
      <c r="Q11" s="2"/>
      <c r="R11" s="2"/>
    </row>
    <row r="12">
      <c r="A12" s="9" t="s">
        <v>13</v>
      </c>
      <c r="B12" s="10" t="s">
        <v>82</v>
      </c>
      <c r="C12" s="7"/>
      <c r="D12" s="7"/>
      <c r="E12" s="7"/>
      <c r="F12" s="7"/>
      <c r="G12" s="7"/>
      <c r="H12" s="7"/>
      <c r="I12" s="7"/>
      <c r="J12" s="7"/>
      <c r="K12" s="11"/>
      <c r="L12" s="2"/>
      <c r="M12" s="2"/>
      <c r="N12" s="2"/>
      <c r="O12" s="2"/>
      <c r="P12" s="2"/>
      <c r="Q12" s="2"/>
      <c r="R12" s="2"/>
    </row>
    <row r="13">
      <c r="A13" s="9" t="s">
        <v>15</v>
      </c>
      <c r="B13" s="15" t="s">
        <v>16</v>
      </c>
      <c r="C13" s="7"/>
      <c r="D13" s="7"/>
      <c r="E13" s="7"/>
      <c r="F13" s="7"/>
      <c r="G13" s="7"/>
      <c r="H13" s="7"/>
      <c r="I13" s="7"/>
      <c r="J13" s="7"/>
      <c r="K13" s="11"/>
      <c r="L13" s="2"/>
      <c r="M13" s="2"/>
      <c r="N13" s="2"/>
      <c r="O13" s="2"/>
      <c r="P13" s="2"/>
      <c r="Q13" s="2"/>
      <c r="R13" s="2"/>
    </row>
    <row r="14">
      <c r="J14" s="2"/>
      <c r="K14" s="2"/>
      <c r="L14" s="2"/>
      <c r="M14" s="2"/>
      <c r="N14" s="2"/>
      <c r="O14" s="2"/>
      <c r="P14" s="2"/>
      <c r="Q14" s="2"/>
      <c r="R14" s="2"/>
    </row>
    <row r="15">
      <c r="J15" s="16"/>
      <c r="K15" s="16"/>
      <c r="L15" s="2"/>
      <c r="M15" s="2"/>
      <c r="N15" s="2"/>
      <c r="O15" s="2"/>
      <c r="P15" s="2"/>
      <c r="Q15" s="2"/>
      <c r="R15" s="2"/>
    </row>
    <row r="16">
      <c r="A16" s="17" t="s">
        <v>17</v>
      </c>
      <c r="B16" s="18" t="s">
        <v>18</v>
      </c>
      <c r="C16" s="5"/>
      <c r="D16" s="5"/>
      <c r="E16" s="5"/>
      <c r="F16" s="5"/>
      <c r="G16" s="5"/>
      <c r="H16" s="5"/>
      <c r="I16" s="5"/>
      <c r="J16" s="5"/>
      <c r="K16" s="19"/>
      <c r="L16" s="2"/>
      <c r="M16" s="2"/>
      <c r="N16" s="2"/>
      <c r="O16" s="2"/>
      <c r="P16" s="2"/>
      <c r="Q16" s="2"/>
      <c r="R16" s="2"/>
    </row>
    <row r="17">
      <c r="A17" s="20" t="str">
        <f>IF(OR(B16="NO2 tube (SP01)",B16="NOX tube (SP12)",B16="NOX tube Set (SP12-S)"),"Protective filter used?","")</f>
        <v>Protective filter used?</v>
      </c>
      <c r="B17" s="21" t="s">
        <v>19</v>
      </c>
      <c r="C17" s="5"/>
      <c r="D17" s="5"/>
      <c r="E17" s="5"/>
      <c r="F17" s="5"/>
      <c r="G17" s="5"/>
      <c r="H17" s="5"/>
      <c r="I17" s="5"/>
      <c r="J17" s="5"/>
      <c r="K17" s="19"/>
      <c r="L17" s="2"/>
      <c r="M17" s="2"/>
      <c r="N17" s="2"/>
      <c r="O17" s="2"/>
      <c r="P17" s="2"/>
      <c r="Q17" s="2"/>
      <c r="R17" s="2"/>
    </row>
    <row r="18">
      <c r="A18" s="22" t="str">
        <f>B10</f>
        <v>Prague 2024, CHMI</v>
      </c>
      <c r="B18" s="2"/>
      <c r="C18" s="2"/>
      <c r="D18" s="2"/>
      <c r="E18" s="2"/>
      <c r="F18" s="2"/>
      <c r="G18" s="2"/>
      <c r="H18" s="2"/>
      <c r="I18" s="2"/>
      <c r="J18" s="2"/>
      <c r="K18" s="22" t="str">
        <f>B11</f>
        <v>December 2024</v>
      </c>
      <c r="L18" s="2"/>
      <c r="M18" s="2"/>
      <c r="N18" s="2"/>
      <c r="O18" s="2"/>
      <c r="P18" s="2"/>
      <c r="Q18" s="2"/>
      <c r="R18" s="2"/>
    </row>
    <row r="19">
      <c r="A19" s="23" t="s">
        <v>20</v>
      </c>
      <c r="B19" s="23" t="s">
        <v>21</v>
      </c>
      <c r="C19" s="24" t="s">
        <v>22</v>
      </c>
      <c r="D19" s="25"/>
      <c r="E19" s="26" t="s">
        <v>23</v>
      </c>
      <c r="F19" s="5"/>
      <c r="G19" s="5"/>
      <c r="H19" s="19"/>
      <c r="I19" s="24" t="s">
        <v>24</v>
      </c>
      <c r="K19" s="25"/>
      <c r="L19" s="2"/>
      <c r="M19" s="2"/>
      <c r="N19" s="2"/>
      <c r="O19" s="2"/>
      <c r="P19" s="2"/>
      <c r="Q19" s="2"/>
      <c r="R19" s="2"/>
    </row>
    <row r="20">
      <c r="A20" s="27"/>
      <c r="B20" s="27"/>
      <c r="C20" s="5"/>
      <c r="D20" s="19"/>
      <c r="E20" s="24" t="s">
        <v>25</v>
      </c>
      <c r="F20" s="25"/>
      <c r="G20" s="24" t="s">
        <v>26</v>
      </c>
      <c r="H20" s="25"/>
      <c r="K20" s="25"/>
      <c r="L20" s="2"/>
      <c r="M20" s="2"/>
      <c r="N20" s="2"/>
      <c r="O20" s="2"/>
      <c r="P20" s="2"/>
      <c r="Q20" s="2"/>
      <c r="R20" s="2"/>
    </row>
    <row r="21">
      <c r="A21" s="27"/>
      <c r="B21" s="27"/>
      <c r="C21" s="38" t="s">
        <v>83</v>
      </c>
      <c r="D21" s="28" t="s">
        <v>28</v>
      </c>
      <c r="E21" s="5"/>
      <c r="F21" s="19"/>
      <c r="G21" s="5"/>
      <c r="H21" s="19"/>
      <c r="I21" s="29" t="s">
        <v>29</v>
      </c>
      <c r="J21" s="29" t="s">
        <v>30</v>
      </c>
      <c r="K21" s="23" t="s">
        <v>31</v>
      </c>
      <c r="L21" s="2"/>
      <c r="M21" s="2"/>
      <c r="N21" s="2"/>
      <c r="O21" s="2"/>
      <c r="P21" s="2"/>
      <c r="Q21" s="2"/>
      <c r="R21" s="2"/>
    </row>
    <row r="22">
      <c r="A22" s="27"/>
      <c r="B22" s="27"/>
      <c r="C22" s="19"/>
      <c r="D22" s="19"/>
      <c r="E22" s="29" t="s">
        <v>32</v>
      </c>
      <c r="F22" s="29" t="s">
        <v>33</v>
      </c>
      <c r="G22" s="29" t="s">
        <v>32</v>
      </c>
      <c r="H22" s="29" t="s">
        <v>33</v>
      </c>
      <c r="I22" s="29" t="s">
        <v>34</v>
      </c>
      <c r="J22" s="29" t="s">
        <v>35</v>
      </c>
      <c r="K22" s="27"/>
      <c r="L22" s="2"/>
      <c r="M22" s="2"/>
      <c r="N22" s="2"/>
      <c r="O22" s="2"/>
      <c r="P22" s="2"/>
      <c r="Q22" s="2"/>
      <c r="R22" s="2"/>
    </row>
    <row r="23">
      <c r="A23" s="30" t="s">
        <v>84</v>
      </c>
      <c r="B23" s="31" t="s">
        <v>85</v>
      </c>
      <c r="C23" s="32">
        <v>65.0</v>
      </c>
      <c r="D23" s="39">
        <v>45251.0</v>
      </c>
      <c r="E23" s="33">
        <v>45618.0</v>
      </c>
      <c r="F23" s="34">
        <v>0.33611111111111114</v>
      </c>
      <c r="G23" s="33">
        <v>45646.0</v>
      </c>
      <c r="H23" s="34">
        <v>0.33541666666666664</v>
      </c>
      <c r="I23" s="32">
        <v>3.9</v>
      </c>
      <c r="J23" s="32">
        <v>990.54</v>
      </c>
      <c r="K23" s="35"/>
      <c r="L23" s="2"/>
      <c r="M23" s="2"/>
      <c r="N23" s="2"/>
      <c r="O23" s="2"/>
      <c r="P23" s="2"/>
      <c r="Q23" s="2"/>
      <c r="R23" s="2"/>
    </row>
    <row r="24">
      <c r="A24" s="30" t="s">
        <v>86</v>
      </c>
      <c r="B24" s="31" t="s">
        <v>87</v>
      </c>
      <c r="C24" s="32">
        <v>68.0</v>
      </c>
      <c r="D24" s="39">
        <v>45251.0</v>
      </c>
      <c r="E24" s="33">
        <v>45618.0</v>
      </c>
      <c r="F24" s="34">
        <v>0.3375</v>
      </c>
      <c r="G24" s="33">
        <v>45646.0</v>
      </c>
      <c r="H24" s="34">
        <v>0.33541666666666664</v>
      </c>
      <c r="I24" s="32">
        <v>3.9</v>
      </c>
      <c r="J24" s="32">
        <v>990.54</v>
      </c>
      <c r="K24" s="35"/>
      <c r="L24" s="2"/>
      <c r="M24" s="2"/>
      <c r="N24" s="2"/>
      <c r="O24" s="2"/>
      <c r="P24" s="2"/>
      <c r="Q24" s="2"/>
      <c r="R24" s="2"/>
    </row>
    <row r="25">
      <c r="A25" s="30" t="s">
        <v>88</v>
      </c>
      <c r="B25" s="31" t="s">
        <v>89</v>
      </c>
      <c r="C25" s="32">
        <v>99.0</v>
      </c>
      <c r="D25" s="39">
        <v>45251.0</v>
      </c>
      <c r="E25" s="33">
        <v>45618.0</v>
      </c>
      <c r="F25" s="34">
        <v>0.4263888888888889</v>
      </c>
      <c r="G25" s="33">
        <v>45646.0</v>
      </c>
      <c r="H25" s="34">
        <v>0.45694444444444443</v>
      </c>
      <c r="I25" s="32">
        <v>3.9</v>
      </c>
      <c r="J25" s="32">
        <v>990.54</v>
      </c>
      <c r="K25" s="35"/>
      <c r="L25" s="2"/>
      <c r="M25" s="2"/>
      <c r="N25" s="2"/>
      <c r="O25" s="2"/>
      <c r="P25" s="2"/>
      <c r="Q25" s="2"/>
      <c r="R25" s="2"/>
    </row>
    <row r="26">
      <c r="A26" s="30" t="s">
        <v>90</v>
      </c>
      <c r="B26" s="31" t="s">
        <v>91</v>
      </c>
      <c r="C26" s="32">
        <v>74.0</v>
      </c>
      <c r="D26" s="39">
        <v>45251.0</v>
      </c>
      <c r="E26" s="33">
        <v>45618.0</v>
      </c>
      <c r="F26" s="34">
        <v>0.39444444444444443</v>
      </c>
      <c r="G26" s="33">
        <v>45646.0</v>
      </c>
      <c r="H26" s="34">
        <v>0.4</v>
      </c>
      <c r="I26" s="32">
        <v>3.9</v>
      </c>
      <c r="J26" s="32">
        <v>990.54</v>
      </c>
      <c r="K26" s="35"/>
      <c r="L26" s="2"/>
      <c r="M26" s="2"/>
      <c r="N26" s="2"/>
      <c r="O26" s="2"/>
      <c r="P26" s="2"/>
      <c r="Q26" s="2"/>
      <c r="R26" s="2"/>
    </row>
    <row r="27">
      <c r="A27" s="30" t="s">
        <v>92</v>
      </c>
      <c r="B27" s="31" t="s">
        <v>93</v>
      </c>
      <c r="C27" s="32">
        <v>56.0</v>
      </c>
      <c r="D27" s="39">
        <v>45251.0</v>
      </c>
      <c r="E27" s="33">
        <v>45618.0</v>
      </c>
      <c r="F27" s="34">
        <v>0.40208333333333335</v>
      </c>
      <c r="G27" s="33">
        <v>45646.0</v>
      </c>
      <c r="H27" s="34">
        <v>0.41805555555555557</v>
      </c>
      <c r="I27" s="32">
        <v>3.9</v>
      </c>
      <c r="J27" s="32">
        <v>990.54</v>
      </c>
      <c r="K27" s="32"/>
      <c r="L27" s="2"/>
      <c r="M27" s="2"/>
      <c r="N27" s="2"/>
      <c r="O27" s="2"/>
      <c r="P27" s="2"/>
      <c r="Q27" s="2"/>
      <c r="R27" s="2"/>
    </row>
    <row r="28">
      <c r="A28" s="30" t="s">
        <v>94</v>
      </c>
      <c r="B28" s="31" t="s">
        <v>95</v>
      </c>
      <c r="C28" s="32">
        <v>61.0</v>
      </c>
      <c r="D28" s="39">
        <v>45251.0</v>
      </c>
      <c r="E28" s="33">
        <v>45618.0</v>
      </c>
      <c r="F28" s="34">
        <v>0.34375</v>
      </c>
      <c r="G28" s="33">
        <v>45646.0</v>
      </c>
      <c r="H28" s="34">
        <v>0.34652777777777777</v>
      </c>
      <c r="I28" s="32">
        <v>3.9</v>
      </c>
      <c r="J28" s="32">
        <v>990.54</v>
      </c>
      <c r="K28" s="35"/>
      <c r="L28" s="2"/>
      <c r="M28" s="2"/>
      <c r="N28" s="2"/>
      <c r="O28" s="2"/>
      <c r="P28" s="2"/>
      <c r="Q28" s="2"/>
      <c r="R28" s="2"/>
    </row>
    <row r="29">
      <c r="A29" s="30" t="s">
        <v>96</v>
      </c>
      <c r="B29" s="31" t="s">
        <v>97</v>
      </c>
      <c r="C29" s="32">
        <v>90.0</v>
      </c>
      <c r="D29" s="39">
        <v>45251.0</v>
      </c>
      <c r="E29" s="33">
        <v>45618.0</v>
      </c>
      <c r="F29" s="34">
        <v>0.34930555555555554</v>
      </c>
      <c r="G29" s="33">
        <v>45646.0</v>
      </c>
      <c r="H29" s="34">
        <v>0.35208333333333336</v>
      </c>
      <c r="I29" s="32">
        <v>3.9</v>
      </c>
      <c r="J29" s="32">
        <v>990.54</v>
      </c>
      <c r="K29" s="35"/>
      <c r="L29" s="2"/>
      <c r="M29" s="2"/>
      <c r="N29" s="2"/>
      <c r="O29" s="2"/>
      <c r="P29" s="2"/>
      <c r="Q29" s="2"/>
      <c r="R29" s="2"/>
    </row>
    <row r="30">
      <c r="A30" s="30" t="s">
        <v>98</v>
      </c>
      <c r="B30" s="31" t="s">
        <v>99</v>
      </c>
      <c r="C30" s="32">
        <v>70.0</v>
      </c>
      <c r="D30" s="39">
        <v>45251.0</v>
      </c>
      <c r="E30" s="33">
        <v>45618.0</v>
      </c>
      <c r="F30" s="34">
        <v>0.5555555555555556</v>
      </c>
      <c r="G30" s="33">
        <v>45647.0</v>
      </c>
      <c r="H30" s="34">
        <v>0.3819444444444444</v>
      </c>
      <c r="I30" s="32">
        <v>3.9</v>
      </c>
      <c r="J30" s="32">
        <v>990.48</v>
      </c>
      <c r="K30" s="35"/>
      <c r="L30" s="2"/>
      <c r="M30" s="2"/>
      <c r="N30" s="2"/>
      <c r="O30" s="2"/>
      <c r="P30" s="2"/>
      <c r="Q30" s="2"/>
      <c r="R30" s="2"/>
    </row>
  </sheetData>
  <mergeCells count="24">
    <mergeCell ref="A1:I2"/>
    <mergeCell ref="A3:I3"/>
    <mergeCell ref="A4:I5"/>
    <mergeCell ref="A6:K6"/>
    <mergeCell ref="B7:K7"/>
    <mergeCell ref="B8:K8"/>
    <mergeCell ref="B9:K9"/>
    <mergeCell ref="B10:K10"/>
    <mergeCell ref="B11:K11"/>
    <mergeCell ref="B12:K12"/>
    <mergeCell ref="B13:K13"/>
    <mergeCell ref="A14:I15"/>
    <mergeCell ref="B16:K16"/>
    <mergeCell ref="B17:K17"/>
    <mergeCell ref="C21:C22"/>
    <mergeCell ref="D21:D22"/>
    <mergeCell ref="A19:A22"/>
    <mergeCell ref="B19:B22"/>
    <mergeCell ref="C19:D20"/>
    <mergeCell ref="E19:H19"/>
    <mergeCell ref="I19:K20"/>
    <mergeCell ref="E20:F21"/>
    <mergeCell ref="G20:H21"/>
    <mergeCell ref="K21:K22"/>
  </mergeCells>
  <hyperlinks>
    <hyperlink r:id="rId1" ref="A4"/>
  </hyperlinks>
  <printOptions gridLines="1" horizontalCentered="1"/>
  <pageMargins bottom="0.75" footer="0.0" header="0.0" left="0.25" right="0.25" top="0.75"/>
  <pageSetup fitToHeight="0" paperSize="9" cellComments="atEnd" orientation="landscape" pageOrder="overThenDown"/>
  <drawing r:id="rId2"/>
</worksheet>
</file>